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9315" windowHeight="546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C13" i="1" l="1"/>
  <c r="G14" i="1" l="1"/>
  <c r="G15" i="1"/>
  <c r="G16" i="1"/>
  <c r="G13" i="1"/>
  <c r="F14" i="1"/>
  <c r="F15" i="1"/>
  <c r="F16" i="1"/>
  <c r="F13" i="1"/>
  <c r="E24" i="1"/>
  <c r="G24" i="1" l="1"/>
  <c r="F24" i="1"/>
  <c r="D24" i="1"/>
  <c r="B24" i="1"/>
  <c r="K24" i="1" l="1"/>
  <c r="C24" i="1" l="1"/>
  <c r="H24" i="1" l="1"/>
  <c r="I24" i="1"/>
  <c r="J24" i="1"/>
</calcChain>
</file>

<file path=xl/sharedStrings.xml><?xml version="1.0" encoding="utf-8"?>
<sst xmlns="http://schemas.openxmlformats.org/spreadsheetml/2006/main" count="32" uniqueCount="26">
  <si>
    <t>ACUERDO Nº 3949</t>
  </si>
  <si>
    <t>ANEXO 19: DETALLE DE LA PLANTA DE PERSONAL Y CONTRATOS DE LOCACION. IMPORTES LIQUIDADOS ACUMULADOS AL FIN DEL TRIMESTRE</t>
  </si>
  <si>
    <t>REPARTICIÓN / ORGANISMO:</t>
  </si>
  <si>
    <t xml:space="preserve">NOMENCLADOR: </t>
  </si>
  <si>
    <t>EJERCICIO:</t>
  </si>
  <si>
    <t xml:space="preserve">TRIMESTRE: </t>
  </si>
  <si>
    <t>MUNICIPALIDAD DE LA PAZ</t>
  </si>
  <si>
    <t>ORGANISMO O MUNICIPIO</t>
  </si>
  <si>
    <t>PLANTA PERSONAL PERMANENTE</t>
  </si>
  <si>
    <t>PLANTA PERSONAL TEMPORARIO</t>
  </si>
  <si>
    <t>TOTAL PLANTA PERSONAL</t>
  </si>
  <si>
    <t>HORAS CATEDRA</t>
  </si>
  <si>
    <t>CONTRATOS LOCACION SERVICIOS / LOCACION OBRAS</t>
  </si>
  <si>
    <t>Cargos</t>
  </si>
  <si>
    <t xml:space="preserve">Importe </t>
  </si>
  <si>
    <t>Importe</t>
  </si>
  <si>
    <t>Cantidad</t>
  </si>
  <si>
    <t>Administración Central (Detallar cada Jurisdicción)</t>
  </si>
  <si>
    <t>Organismos Descentralizados (Detallar cada Organismo Carácter 2)</t>
  </si>
  <si>
    <t>Organismos Carácter 3 - Cuentas Especiales (Detallar cada organismo Carácter 3)</t>
  </si>
  <si>
    <t>TOTALES</t>
  </si>
  <si>
    <t>Jurisdicción 01</t>
  </si>
  <si>
    <t>Jurisdicción 02</t>
  </si>
  <si>
    <t>Jurisdicción 03</t>
  </si>
  <si>
    <t>SEOS</t>
  </si>
  <si>
    <t>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</si>
</sst>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/>
    <xf numFmtId="0" fontId="2" fillId="0" borderId="3" xfId="0" applyFont="1" applyBorder="1" applyAlignment="1">
      <alignment vertical="center"/>
    </xf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2" fillId="0" borderId="7" xfId="0" applyFont="1" applyBorder="1" applyAlignment="1">
      <alignment vertical="center"/>
    </xf>
    <xf numFmtId="0" fontId="0" fillId="0" borderId="8" xfId="0" applyBorder="1"/>
    <xf numFmtId="0" fontId="5" fillId="0" borderId="8" xfId="0" applyFont="1" applyBorder="1"/>
    <xf numFmtId="0" fontId="2" fillId="0" borderId="8" xfId="0" applyFont="1" applyBorder="1" applyAlignment="1">
      <alignment vertical="center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vertical="center"/>
    </xf>
    <xf numFmtId="4" fontId="4" fillId="0" borderId="9" xfId="0" applyNumberFormat="1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4" fontId="0" fillId="0" borderId="0" xfId="0" applyNumberFormat="1"/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3" fontId="4" fillId="0" borderId="9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650487</xdr:colOff>
      <xdr:row>5</xdr:row>
      <xdr:rowOff>166339</xdr:rowOff>
    </xdr:from>
    <xdr:to>
      <xdr:col>6</xdr:col>
      <xdr:colOff>117088</xdr:colOff>
      <xdr:row>7</xdr:row>
      <xdr:rowOff>80614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8135743" y="1128132"/>
          <a:ext cx="228601" cy="295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113836</xdr:colOff>
      <xdr:row>5</xdr:row>
      <xdr:rowOff>162157</xdr:rowOff>
    </xdr:from>
    <xdr:to>
      <xdr:col>6</xdr:col>
      <xdr:colOff>342436</xdr:colOff>
      <xdr:row>7</xdr:row>
      <xdr:rowOff>9757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8361092" y="1123950"/>
          <a:ext cx="228600" cy="228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6</xdr:col>
      <xdr:colOff>342203</xdr:colOff>
      <xdr:row>5</xdr:row>
      <xdr:rowOff>161925</xdr:rowOff>
    </xdr:from>
    <xdr:to>
      <xdr:col>6</xdr:col>
      <xdr:colOff>551753</xdr:colOff>
      <xdr:row>7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8589459" y="1123718"/>
          <a:ext cx="209550" cy="219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6</xdr:col>
      <xdr:colOff>571500</xdr:colOff>
      <xdr:row>5</xdr:row>
      <xdr:rowOff>171450</xdr:rowOff>
    </xdr:from>
    <xdr:to>
      <xdr:col>7</xdr:col>
      <xdr:colOff>38100</xdr:colOff>
      <xdr:row>7</xdr:row>
      <xdr:rowOff>19050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143500" y="885825"/>
          <a:ext cx="228600" cy="161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5</xdr:col>
      <xdr:colOff>655367</xdr:colOff>
      <xdr:row>6</xdr:row>
      <xdr:rowOff>180510</xdr:rowOff>
    </xdr:from>
    <xdr:to>
      <xdr:col>6</xdr:col>
      <xdr:colOff>102917</xdr:colOff>
      <xdr:row>7</xdr:row>
      <xdr:rowOff>190035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8142017" y="1333035"/>
          <a:ext cx="20955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581025</xdr:colOff>
      <xdr:row>6</xdr:row>
      <xdr:rowOff>180975</xdr:rowOff>
    </xdr:from>
    <xdr:to>
      <xdr:col>7</xdr:col>
      <xdr:colOff>19050</xdr:colOff>
      <xdr:row>7</xdr:row>
      <xdr:rowOff>190500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8829675" y="1333500"/>
          <a:ext cx="2000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6</xdr:col>
      <xdr:colOff>361950</xdr:colOff>
      <xdr:row>6</xdr:row>
      <xdr:rowOff>180975</xdr:rowOff>
    </xdr:from>
    <xdr:to>
      <xdr:col>6</xdr:col>
      <xdr:colOff>561975</xdr:colOff>
      <xdr:row>7</xdr:row>
      <xdr:rowOff>190500</xdr:rowOff>
    </xdr:to>
    <xdr:sp macro="" textlink="">
      <xdr:nvSpPr>
        <xdr:cNvPr id="10" name="Text Box 5"/>
        <xdr:cNvSpPr txBox="1">
          <a:spLocks noChangeArrowheads="1"/>
        </xdr:cNvSpPr>
      </xdr:nvSpPr>
      <xdr:spPr bwMode="auto">
        <a:xfrm>
          <a:off x="8610600" y="1333500"/>
          <a:ext cx="2000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129633</xdr:colOff>
      <xdr:row>6</xdr:row>
      <xdr:rowOff>185622</xdr:rowOff>
    </xdr:from>
    <xdr:to>
      <xdr:col>6</xdr:col>
      <xdr:colOff>329658</xdr:colOff>
      <xdr:row>7</xdr:row>
      <xdr:rowOff>195147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8378283" y="1338147"/>
          <a:ext cx="2000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r>
            <a:rPr lang="es-E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topLeftCell="B1" zoomScaleNormal="100" workbookViewId="0">
      <selection activeCell="I28" sqref="I28"/>
    </sheetView>
  </sheetViews>
  <sheetFormatPr baseColWidth="10" defaultRowHeight="15" x14ac:dyDescent="0.25"/>
  <cols>
    <col min="1" max="1" width="66.28515625" bestFit="1" customWidth="1"/>
    <col min="3" max="3" width="11.7109375" bestFit="1" customWidth="1"/>
    <col min="4" max="4" width="11.42578125" style="31"/>
    <col min="5" max="5" width="11.7109375" bestFit="1" customWidth="1"/>
    <col min="7" max="7" width="13" bestFit="1" customWidth="1"/>
    <col min="11" max="11" width="11.7109375" bestFit="1" customWidth="1"/>
    <col min="13" max="13" width="13.7109375" bestFit="1" customWidth="1"/>
  </cols>
  <sheetData>
    <row r="1" spans="1:11" x14ac:dyDescent="0.25">
      <c r="A1" s="1" t="s">
        <v>0</v>
      </c>
    </row>
    <row r="2" spans="1:11" x14ac:dyDescent="0.25">
      <c r="A2" s="1"/>
    </row>
    <row r="3" spans="1:11" x14ac:dyDescent="0.2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5.75" thickBot="1" x14ac:dyDescent="0.3"/>
    <row r="6" spans="1:11" x14ac:dyDescent="0.25">
      <c r="A6" s="3" t="s">
        <v>2</v>
      </c>
      <c r="B6" s="4"/>
      <c r="C6" s="4"/>
      <c r="D6" s="37" t="s">
        <v>6</v>
      </c>
      <c r="E6" s="37"/>
      <c r="F6" s="37"/>
      <c r="G6" s="4"/>
      <c r="H6" s="5" t="s">
        <v>3</v>
      </c>
      <c r="I6" s="4"/>
      <c r="J6" s="4"/>
      <c r="K6" s="6"/>
    </row>
    <row r="7" spans="1:11" x14ac:dyDescent="0.25">
      <c r="A7" s="7"/>
      <c r="B7" s="8"/>
      <c r="C7" s="8"/>
      <c r="D7" s="32"/>
      <c r="E7" s="8"/>
      <c r="F7" s="8"/>
      <c r="G7" s="8"/>
      <c r="H7" s="8"/>
      <c r="I7" s="8"/>
      <c r="J7" s="8"/>
      <c r="K7" s="9"/>
    </row>
    <row r="8" spans="1:11" ht="16.5" thickBot="1" x14ac:dyDescent="0.3">
      <c r="A8" s="10" t="s">
        <v>4</v>
      </c>
      <c r="B8" s="11"/>
      <c r="C8" s="12">
        <v>2024</v>
      </c>
      <c r="D8" s="33"/>
      <c r="E8" s="13" t="s">
        <v>5</v>
      </c>
      <c r="F8" s="11"/>
      <c r="G8" s="11"/>
      <c r="H8" s="11"/>
      <c r="I8" s="11"/>
      <c r="J8" s="11"/>
      <c r="K8" s="14"/>
    </row>
    <row r="9" spans="1:11" ht="15.75" thickBot="1" x14ac:dyDescent="0.3">
      <c r="A9" s="2"/>
    </row>
    <row r="10" spans="1:11" ht="33.75" customHeight="1" thickBot="1" x14ac:dyDescent="0.3">
      <c r="A10" s="38" t="s">
        <v>7</v>
      </c>
      <c r="B10" s="40" t="s">
        <v>8</v>
      </c>
      <c r="C10" s="41"/>
      <c r="D10" s="40" t="s">
        <v>9</v>
      </c>
      <c r="E10" s="41"/>
      <c r="F10" s="40" t="s">
        <v>10</v>
      </c>
      <c r="G10" s="41"/>
      <c r="H10" s="42" t="s">
        <v>11</v>
      </c>
      <c r="I10" s="43"/>
      <c r="J10" s="44" t="s">
        <v>12</v>
      </c>
      <c r="K10" s="41"/>
    </row>
    <row r="11" spans="1:11" ht="15.75" thickBot="1" x14ac:dyDescent="0.3">
      <c r="A11" s="39"/>
      <c r="B11" s="16" t="s">
        <v>13</v>
      </c>
      <c r="C11" s="17" t="s">
        <v>14</v>
      </c>
      <c r="D11" s="28" t="s">
        <v>13</v>
      </c>
      <c r="E11" s="17" t="s">
        <v>15</v>
      </c>
      <c r="F11" s="17" t="s">
        <v>13</v>
      </c>
      <c r="G11" s="17" t="s">
        <v>15</v>
      </c>
      <c r="H11" s="17" t="s">
        <v>16</v>
      </c>
      <c r="I11" s="17" t="s">
        <v>15</v>
      </c>
      <c r="J11" s="17" t="s">
        <v>16</v>
      </c>
      <c r="K11" s="17" t="s">
        <v>15</v>
      </c>
    </row>
    <row r="12" spans="1:11" ht="15.75" thickBot="1" x14ac:dyDescent="0.3">
      <c r="A12" s="18" t="s">
        <v>17</v>
      </c>
      <c r="B12" s="29"/>
      <c r="C12" s="19"/>
      <c r="D12" s="29"/>
      <c r="E12" s="19"/>
      <c r="F12" s="19"/>
      <c r="G12" s="19"/>
      <c r="H12" s="19"/>
      <c r="I12" s="19"/>
      <c r="J12" s="19"/>
      <c r="K12" s="19"/>
    </row>
    <row r="13" spans="1:11" ht="15.75" thickBot="1" x14ac:dyDescent="0.3">
      <c r="A13" s="15" t="s">
        <v>21</v>
      </c>
      <c r="B13" s="30">
        <v>435</v>
      </c>
      <c r="C13" s="24">
        <f>602642157.78+3116759.9</f>
        <v>605758917.67999995</v>
      </c>
      <c r="D13" s="30">
        <v>231</v>
      </c>
      <c r="E13" s="25">
        <v>243139664.27000001</v>
      </c>
      <c r="F13" s="34">
        <f>B13+D13</f>
        <v>666</v>
      </c>
      <c r="G13" s="34">
        <f>C13+E13</f>
        <v>848898581.94999993</v>
      </c>
      <c r="H13" s="21"/>
      <c r="I13" s="21"/>
      <c r="J13" s="30">
        <v>451</v>
      </c>
      <c r="K13" s="24">
        <v>163325500</v>
      </c>
    </row>
    <row r="14" spans="1:11" ht="15.75" thickBot="1" x14ac:dyDescent="0.3">
      <c r="A14" s="15" t="s">
        <v>22</v>
      </c>
      <c r="B14" s="30">
        <v>19</v>
      </c>
      <c r="C14" s="24">
        <v>38409797.380000003</v>
      </c>
      <c r="D14" s="30">
        <v>6</v>
      </c>
      <c r="E14" s="24">
        <v>4770472.3600000003</v>
      </c>
      <c r="F14" s="34">
        <f t="shared" ref="F14:F16" si="0">B14+D14</f>
        <v>25</v>
      </c>
      <c r="G14" s="34">
        <f t="shared" ref="G14:G16" si="1">C14+E14</f>
        <v>43180269.740000002</v>
      </c>
      <c r="H14" s="21"/>
      <c r="I14" s="21"/>
      <c r="J14" s="21"/>
      <c r="K14" s="21"/>
    </row>
    <row r="15" spans="1:11" ht="15.75" thickBot="1" x14ac:dyDescent="0.3">
      <c r="A15" s="15" t="s">
        <v>23</v>
      </c>
      <c r="B15" s="30">
        <v>4</v>
      </c>
      <c r="C15" s="24">
        <v>9850557.1099999994</v>
      </c>
      <c r="D15" s="30">
        <v>22</v>
      </c>
      <c r="E15" s="24">
        <v>23877121.440000001</v>
      </c>
      <c r="F15" s="34">
        <f t="shared" si="0"/>
        <v>26</v>
      </c>
      <c r="G15" s="34">
        <f t="shared" si="1"/>
        <v>33727678.549999997</v>
      </c>
      <c r="H15" s="21"/>
      <c r="I15" s="21"/>
      <c r="J15" s="21"/>
      <c r="K15" s="21"/>
    </row>
    <row r="16" spans="1:11" ht="15.75" thickBot="1" x14ac:dyDescent="0.3">
      <c r="A16" s="23" t="s">
        <v>24</v>
      </c>
      <c r="B16" s="30">
        <v>27</v>
      </c>
      <c r="C16" s="25">
        <v>94399796.519999996</v>
      </c>
      <c r="D16" s="30"/>
      <c r="E16" s="21"/>
      <c r="F16" s="34">
        <f t="shared" si="0"/>
        <v>27</v>
      </c>
      <c r="G16" s="34">
        <f t="shared" si="1"/>
        <v>94399796.519999996</v>
      </c>
      <c r="H16" s="21"/>
      <c r="I16" s="21"/>
      <c r="J16" s="21"/>
      <c r="K16" s="21"/>
    </row>
    <row r="17" spans="1:13" ht="15.75" thickBot="1" x14ac:dyDescent="0.3">
      <c r="A17" s="26" t="s">
        <v>25</v>
      </c>
      <c r="B17" s="30"/>
      <c r="C17" s="24"/>
      <c r="D17" s="30"/>
      <c r="E17" s="24"/>
      <c r="F17" s="21"/>
      <c r="G17" s="35">
        <v>17547122.620000001</v>
      </c>
      <c r="H17" s="21"/>
      <c r="I17" s="21"/>
      <c r="J17" s="21"/>
      <c r="K17" s="21"/>
    </row>
    <row r="18" spans="1:13" ht="15.75" thickBot="1" x14ac:dyDescent="0.3">
      <c r="A18" s="22" t="s">
        <v>18</v>
      </c>
      <c r="B18" s="30"/>
      <c r="C18" s="21"/>
      <c r="D18" s="30"/>
      <c r="E18" s="21"/>
      <c r="F18" s="21"/>
      <c r="G18" s="21"/>
      <c r="H18" s="21"/>
      <c r="I18" s="21"/>
      <c r="J18" s="21"/>
      <c r="K18" s="21"/>
    </row>
    <row r="19" spans="1:13" ht="15.75" thickBot="1" x14ac:dyDescent="0.3">
      <c r="A19" s="20"/>
      <c r="B19" s="30"/>
      <c r="C19" s="24"/>
      <c r="D19" s="30"/>
      <c r="E19" s="21"/>
      <c r="F19" s="21"/>
      <c r="G19" s="21"/>
      <c r="H19" s="21"/>
      <c r="I19" s="21"/>
      <c r="J19" s="21"/>
      <c r="K19" s="21"/>
    </row>
    <row r="20" spans="1:13" ht="15.75" thickBot="1" x14ac:dyDescent="0.3">
      <c r="A20" s="22"/>
      <c r="B20" s="30"/>
      <c r="C20" s="21"/>
      <c r="D20" s="30"/>
      <c r="E20" s="21"/>
      <c r="F20" s="21"/>
      <c r="G20" s="21"/>
      <c r="H20" s="21"/>
      <c r="I20" s="21"/>
      <c r="J20" s="21"/>
      <c r="K20" s="21"/>
    </row>
    <row r="21" spans="1:13" ht="15.75" thickBot="1" x14ac:dyDescent="0.3">
      <c r="A21" s="22" t="s">
        <v>19</v>
      </c>
      <c r="B21" s="30"/>
      <c r="C21" s="21"/>
      <c r="D21" s="30"/>
      <c r="E21" s="21"/>
      <c r="F21" s="21"/>
      <c r="G21" s="21"/>
      <c r="H21" s="21"/>
      <c r="I21" s="21"/>
      <c r="J21" s="21"/>
      <c r="K21" s="21"/>
    </row>
    <row r="22" spans="1:13" ht="15.75" thickBot="1" x14ac:dyDescent="0.3">
      <c r="A22" s="22"/>
      <c r="B22" s="30"/>
      <c r="C22" s="21"/>
      <c r="D22" s="30"/>
      <c r="E22" s="21"/>
      <c r="F22" s="21"/>
      <c r="G22" s="21"/>
      <c r="H22" s="21"/>
      <c r="I22" s="21"/>
      <c r="J22" s="21"/>
      <c r="K22" s="21"/>
    </row>
    <row r="23" spans="1:13" ht="15.75" thickBot="1" x14ac:dyDescent="0.3">
      <c r="A23" s="22"/>
      <c r="B23" s="30"/>
      <c r="C23" s="21"/>
      <c r="D23" s="30"/>
      <c r="E23" s="21"/>
      <c r="F23" s="21"/>
      <c r="G23" s="21"/>
      <c r="H23" s="21"/>
      <c r="I23" s="21"/>
      <c r="J23" s="21"/>
      <c r="K23" s="21"/>
    </row>
    <row r="24" spans="1:13" ht="15.75" thickBot="1" x14ac:dyDescent="0.3">
      <c r="A24" s="23" t="s">
        <v>20</v>
      </c>
      <c r="B24" s="30">
        <f>SUM(B12:B23)</f>
        <v>485</v>
      </c>
      <c r="C24" s="24">
        <f t="shared" ref="C24" si="2">SUM(C12:C23)</f>
        <v>748419068.68999994</v>
      </c>
      <c r="D24" s="30">
        <f>SUM(D12:D23)</f>
        <v>259</v>
      </c>
      <c r="E24" s="24">
        <f>SUM(E12:E23)</f>
        <v>271787258.07000005</v>
      </c>
      <c r="F24" s="30">
        <f>SUM(F12:F23)</f>
        <v>744</v>
      </c>
      <c r="G24" s="35">
        <f>SUM(G12:G23)</f>
        <v>1037753449.3799999</v>
      </c>
      <c r="H24" s="30">
        <f t="shared" ref="H24:J24" si="3">SUM(H12:H23)</f>
        <v>0</v>
      </c>
      <c r="I24" s="30">
        <f t="shared" si="3"/>
        <v>0</v>
      </c>
      <c r="J24" s="30">
        <f t="shared" si="3"/>
        <v>451</v>
      </c>
      <c r="K24" s="24">
        <f>SUM(K12:K23)</f>
        <v>163325500</v>
      </c>
    </row>
    <row r="27" spans="1:13" x14ac:dyDescent="0.25">
      <c r="G27" s="27"/>
    </row>
    <row r="28" spans="1:13" x14ac:dyDescent="0.25">
      <c r="K28" s="27"/>
      <c r="L28" s="27"/>
      <c r="M28" s="27"/>
    </row>
    <row r="29" spans="1:13" x14ac:dyDescent="0.25">
      <c r="K29" s="27"/>
      <c r="L29" s="27"/>
      <c r="M29" s="27"/>
    </row>
    <row r="30" spans="1:13" x14ac:dyDescent="0.25">
      <c r="K30" s="27"/>
      <c r="L30" s="27"/>
      <c r="M30" s="27"/>
    </row>
    <row r="31" spans="1:13" x14ac:dyDescent="0.25">
      <c r="K31" s="27"/>
      <c r="L31" s="27"/>
      <c r="M31" s="27"/>
    </row>
    <row r="32" spans="1:13" x14ac:dyDescent="0.25">
      <c r="K32" s="27"/>
      <c r="L32" s="27"/>
      <c r="M32" s="27"/>
    </row>
    <row r="33" spans="11:13" x14ac:dyDescent="0.25">
      <c r="K33" s="27"/>
      <c r="L33" s="27"/>
      <c r="M33" s="27"/>
    </row>
    <row r="34" spans="11:13" x14ac:dyDescent="0.25">
      <c r="K34" s="27"/>
      <c r="L34" s="27"/>
      <c r="M34" s="27"/>
    </row>
    <row r="35" spans="11:13" x14ac:dyDescent="0.25">
      <c r="K35" s="27"/>
      <c r="L35" s="27"/>
      <c r="M35" s="27"/>
    </row>
    <row r="36" spans="11:13" x14ac:dyDescent="0.25">
      <c r="K36" s="27"/>
    </row>
  </sheetData>
  <mergeCells count="8">
    <mergeCell ref="A3:K4"/>
    <mergeCell ref="D6:F6"/>
    <mergeCell ref="A10:A11"/>
    <mergeCell ref="B10:C10"/>
    <mergeCell ref="D10:E10"/>
    <mergeCell ref="F10:G10"/>
    <mergeCell ref="H10:I10"/>
    <mergeCell ref="J10:K10"/>
  </mergeCells>
  <pageMargins left="0.39370078740157483" right="0" top="1.1417322834645669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omar barrientos</dc:creator>
  <cp:lastModifiedBy>Hacienda08</cp:lastModifiedBy>
  <cp:lastPrinted>2024-09-18T15:28:47Z</cp:lastPrinted>
  <dcterms:created xsi:type="dcterms:W3CDTF">2020-11-27T21:26:01Z</dcterms:created>
  <dcterms:modified xsi:type="dcterms:W3CDTF">2024-09-18T15:29:14Z</dcterms:modified>
</cp:coreProperties>
</file>